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Blad1" sheetId="1" r:id="rId1"/>
    <sheet name="Blad2" sheetId="2" r:id="rId2"/>
    <sheet name="Blad3" sheetId="3" r:id="rId3"/>
    <sheet name="Blad4" sheetId="4" r:id="rId4"/>
  </sheets>
  <calcPr calcId="124519"/>
</workbook>
</file>

<file path=xl/calcChain.xml><?xml version="1.0" encoding="utf-8"?>
<calcChain xmlns="http://schemas.openxmlformats.org/spreadsheetml/2006/main">
  <c r="I17" i="1"/>
  <c r="H17"/>
  <c r="H11"/>
  <c r="I11"/>
  <c r="H13"/>
  <c r="G46"/>
  <c r="G48" s="1"/>
  <c r="G32"/>
  <c r="I13"/>
  <c r="I10"/>
  <c r="I6"/>
  <c r="E17"/>
  <c r="F12" i="2"/>
  <c r="E12"/>
  <c r="D12"/>
  <c r="C12"/>
  <c r="K12"/>
  <c r="L12" s="1"/>
  <c r="J12"/>
  <c r="I12"/>
  <c r="H12"/>
  <c r="G12"/>
  <c r="E32" i="1"/>
  <c r="D17"/>
  <c r="E46" l="1"/>
  <c r="E48" s="1"/>
</calcChain>
</file>

<file path=xl/sharedStrings.xml><?xml version="1.0" encoding="utf-8"?>
<sst xmlns="http://schemas.openxmlformats.org/spreadsheetml/2006/main" count="51" uniqueCount="41">
  <si>
    <t xml:space="preserve">Vereniging Hervormde Gemeente Opbouw Zwolle </t>
  </si>
  <si>
    <t>Balans per 31 december</t>
  </si>
  <si>
    <t>Activa</t>
  </si>
  <si>
    <t>pastorie</t>
  </si>
  <si>
    <t>Rabobank, rek. courant</t>
  </si>
  <si>
    <t>Rabobank, telesparen</t>
  </si>
  <si>
    <t>€</t>
  </si>
  <si>
    <t>Passiva</t>
  </si>
  <si>
    <t>eigen vermogen</t>
  </si>
  <si>
    <t>Exploitatierekening</t>
  </si>
  <si>
    <t>Ontvangsten</t>
  </si>
  <si>
    <t>Uitgaven</t>
  </si>
  <si>
    <t>onderhoud pastorie en tuin</t>
  </si>
  <si>
    <t>saldo exploitatierekening</t>
  </si>
  <si>
    <t>bankkosten</t>
  </si>
  <si>
    <t>nog te betalen</t>
  </si>
  <si>
    <t>gemeentelijke belastingen</t>
  </si>
  <si>
    <t>totaal</t>
  </si>
  <si>
    <t>lening G.Z.M fonds</t>
  </si>
  <si>
    <t>rente lening G.Z.M. fonds</t>
  </si>
  <si>
    <t>waarborgsom Pastorie</t>
  </si>
  <si>
    <t>huur PGZ</t>
  </si>
  <si>
    <t>huur pastorie door derden</t>
  </si>
  <si>
    <t>energiekosten leegstand</t>
  </si>
  <si>
    <t>onderhoud c.v.</t>
  </si>
  <si>
    <t>onderhoud en herstel schade</t>
  </si>
  <si>
    <t>pastorie, groot onderhoud</t>
  </si>
  <si>
    <t>rente spaarrekening</t>
  </si>
  <si>
    <t>keuken</t>
  </si>
  <si>
    <t>vervanging keuken</t>
  </si>
  <si>
    <t>sanitair</t>
  </si>
  <si>
    <t>tegels</t>
  </si>
  <si>
    <t>znnepanelen</t>
  </si>
  <si>
    <t>voer/trap</t>
  </si>
  <si>
    <t>div</t>
  </si>
  <si>
    <t>glazen wassen</t>
  </si>
  <si>
    <t>isolatie</t>
  </si>
  <si>
    <t>verf</t>
  </si>
  <si>
    <t>lening wijkkas J.K.</t>
  </si>
  <si>
    <t>assuranties e.d.</t>
  </si>
  <si>
    <t>onderhoudsreserve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</si>
</sst>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0" fontId="1" fillId="0" borderId="0" xfId="0" applyFont="1" applyBorder="1"/>
    <xf numFmtId="0" fontId="0" fillId="0" borderId="1" xfId="0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applyFont="1" applyBorder="1"/>
    <xf numFmtId="4" fontId="0" fillId="2" borderId="0" xfId="0" applyNumberFormat="1" applyFill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4"/>
  <sheetViews>
    <sheetView tabSelected="1" workbookViewId="0">
      <selection activeCell="O5" sqref="O3:O5"/>
    </sheetView>
  </sheetViews>
  <sheetFormatPr defaultRowHeight="15"/>
  <cols>
    <col min="3" max="3" width="13.140625" customWidth="1"/>
    <col min="4" max="4" width="11.7109375" bestFit="1" customWidth="1"/>
    <col min="7" max="7" width="11.85546875" customWidth="1"/>
    <col min="8" max="8" width="10" customWidth="1"/>
    <col min="9" max="9" width="10.5703125" customWidth="1"/>
  </cols>
  <sheetData>
    <row r="1" spans="1:9">
      <c r="A1" s="1" t="s">
        <v>0</v>
      </c>
      <c r="B1" s="1"/>
      <c r="C1" s="1"/>
      <c r="D1" s="1"/>
      <c r="E1" s="1"/>
    </row>
    <row r="2" spans="1:9">
      <c r="A2" s="1" t="s">
        <v>1</v>
      </c>
      <c r="B2" s="1"/>
      <c r="C2" s="1"/>
    </row>
    <row r="3" spans="1:9">
      <c r="D3" s="2">
        <v>2020</v>
      </c>
      <c r="E3" s="2">
        <v>2019</v>
      </c>
      <c r="F3" s="9"/>
      <c r="G3" s="9"/>
      <c r="H3" s="2">
        <v>2020</v>
      </c>
      <c r="I3" s="2">
        <v>2019</v>
      </c>
    </row>
    <row r="4" spans="1:9">
      <c r="A4" s="1" t="s">
        <v>2</v>
      </c>
      <c r="F4" s="1" t="s">
        <v>7</v>
      </c>
    </row>
    <row r="5" spans="1:9">
      <c r="D5" t="s">
        <v>6</v>
      </c>
      <c r="E5" t="s">
        <v>6</v>
      </c>
      <c r="F5" s="10"/>
      <c r="H5" t="s">
        <v>6</v>
      </c>
      <c r="I5" t="s">
        <v>6</v>
      </c>
    </row>
    <row r="6" spans="1:9">
      <c r="A6" t="s">
        <v>3</v>
      </c>
      <c r="D6" s="4">
        <v>45950</v>
      </c>
      <c r="E6" s="4">
        <v>45950</v>
      </c>
      <c r="F6" s="11" t="s">
        <v>8</v>
      </c>
      <c r="G6" s="4"/>
      <c r="H6" s="4">
        <v>45920.05</v>
      </c>
      <c r="I6" s="4">
        <f>27688.48+4760.17-9036.51+4882.55+4093.04+13532.32</f>
        <v>45920.05</v>
      </c>
    </row>
    <row r="7" spans="1:9">
      <c r="A7" t="s">
        <v>26</v>
      </c>
      <c r="D7" s="4">
        <v>51364.04</v>
      </c>
      <c r="E7" s="4">
        <v>47575.45</v>
      </c>
      <c r="F7" s="11" t="s">
        <v>40</v>
      </c>
      <c r="G7" s="4"/>
      <c r="H7" s="4">
        <v>8603.35</v>
      </c>
      <c r="I7" s="4">
        <v>0</v>
      </c>
    </row>
    <row r="8" spans="1:9">
      <c r="D8" s="4"/>
      <c r="E8" s="4"/>
      <c r="F8" s="11"/>
      <c r="G8" s="4"/>
      <c r="H8" s="4"/>
      <c r="I8" s="4"/>
    </row>
    <row r="9" spans="1:9">
      <c r="A9" t="s">
        <v>4</v>
      </c>
      <c r="D9" s="4">
        <v>2025.9</v>
      </c>
      <c r="E9" s="4">
        <v>4288</v>
      </c>
      <c r="F9" s="11" t="s">
        <v>38</v>
      </c>
      <c r="G9" s="4"/>
      <c r="H9" s="4">
        <v>11000</v>
      </c>
      <c r="I9" s="4">
        <v>11000</v>
      </c>
    </row>
    <row r="10" spans="1:9">
      <c r="D10" s="4"/>
      <c r="E10" s="4"/>
      <c r="F10" s="11" t="s">
        <v>18</v>
      </c>
      <c r="G10" s="4"/>
      <c r="H10" s="5">
        <v>33750</v>
      </c>
      <c r="I10" s="5">
        <f>21750-4000-5000+31000-11000</f>
        <v>32750</v>
      </c>
    </row>
    <row r="11" spans="1:9">
      <c r="A11" t="s">
        <v>5</v>
      </c>
      <c r="D11" s="4">
        <v>3500.66</v>
      </c>
      <c r="E11" s="4">
        <v>0</v>
      </c>
      <c r="F11" s="11"/>
      <c r="G11" s="4"/>
      <c r="H11" s="7">
        <f>SUM(H9:H10)</f>
        <v>44750</v>
      </c>
      <c r="I11" s="4">
        <f>SUM(I9:I10)</f>
        <v>43750</v>
      </c>
    </row>
    <row r="12" spans="1:9">
      <c r="D12" s="4"/>
      <c r="E12" s="4"/>
      <c r="F12" s="11"/>
      <c r="G12" s="4"/>
      <c r="H12" s="7"/>
      <c r="I12" s="4"/>
    </row>
    <row r="13" spans="1:9">
      <c r="D13" s="4"/>
      <c r="E13" s="4"/>
      <c r="F13" s="11" t="s">
        <v>15</v>
      </c>
      <c r="G13" s="4"/>
      <c r="H13" s="4">
        <f>3025+542.2</f>
        <v>3567.2</v>
      </c>
      <c r="I13" s="4">
        <f>5338.4+2805</f>
        <v>8143.4</v>
      </c>
    </row>
    <row r="14" spans="1:9">
      <c r="D14" s="4"/>
      <c r="E14" s="4"/>
      <c r="F14" s="11" t="s">
        <v>20</v>
      </c>
      <c r="G14" s="4"/>
      <c r="H14" s="4">
        <v>0</v>
      </c>
      <c r="I14" s="4">
        <v>0</v>
      </c>
    </row>
    <row r="15" spans="1:9">
      <c r="A15" s="3"/>
      <c r="B15" s="3"/>
      <c r="C15" s="3"/>
      <c r="D15" s="5"/>
      <c r="E15" s="5"/>
      <c r="F15" s="12"/>
      <c r="G15" s="5"/>
      <c r="H15" s="5"/>
      <c r="I15" s="5"/>
    </row>
    <row r="16" spans="1:9">
      <c r="A16" s="3"/>
      <c r="B16" s="3"/>
      <c r="C16" s="3"/>
      <c r="D16" s="4"/>
      <c r="E16" s="4"/>
      <c r="F16" s="4"/>
      <c r="G16" s="4"/>
      <c r="H16" s="4"/>
      <c r="I16" s="4"/>
    </row>
    <row r="17" spans="1:9" ht="15.75" thickBot="1">
      <c r="A17" t="s">
        <v>17</v>
      </c>
      <c r="D17" s="6">
        <f>SUM(D6:D14)</f>
        <v>102840.6</v>
      </c>
      <c r="E17" s="6">
        <f>SUM(E6:E14)</f>
        <v>97813.45</v>
      </c>
      <c r="F17" s="7"/>
      <c r="G17" s="7"/>
      <c r="H17" s="6">
        <f>+H6+H7+H11+H13+H14</f>
        <v>102840.59999999999</v>
      </c>
      <c r="I17" s="6">
        <f>+I6+I7+I11+I13+I14</f>
        <v>97813.45</v>
      </c>
    </row>
    <row r="18" spans="1:9" ht="15.75" thickTop="1">
      <c r="F18" s="3"/>
      <c r="G18" s="3"/>
    </row>
    <row r="19" spans="1:9">
      <c r="F19" s="3"/>
      <c r="G19" s="3"/>
    </row>
    <row r="20" spans="1:9">
      <c r="F20" s="3"/>
      <c r="G20" s="3"/>
    </row>
    <row r="22" spans="1:9">
      <c r="A22" s="1" t="s">
        <v>0</v>
      </c>
      <c r="B22" s="1"/>
      <c r="C22" s="1"/>
      <c r="D22" s="1"/>
      <c r="E22" s="1"/>
    </row>
    <row r="23" spans="1:9">
      <c r="A23" s="1" t="s">
        <v>9</v>
      </c>
      <c r="B23" s="1"/>
    </row>
    <row r="25" spans="1:9">
      <c r="D25" s="2"/>
      <c r="E25" s="2">
        <v>2020</v>
      </c>
      <c r="F25" s="2"/>
      <c r="G25" s="2">
        <v>2019</v>
      </c>
      <c r="H25" s="8"/>
      <c r="I25" s="8"/>
    </row>
    <row r="26" spans="1:9">
      <c r="A26" s="1" t="s">
        <v>10</v>
      </c>
    </row>
    <row r="27" spans="1:9">
      <c r="D27" t="s">
        <v>6</v>
      </c>
      <c r="E27" t="s">
        <v>6</v>
      </c>
      <c r="F27" t="s">
        <v>6</v>
      </c>
      <c r="G27" t="s">
        <v>6</v>
      </c>
    </row>
    <row r="28" spans="1:9">
      <c r="D28" s="4"/>
      <c r="E28" s="4"/>
      <c r="F28" s="4"/>
      <c r="G28" s="4"/>
    </row>
    <row r="29" spans="1:9">
      <c r="A29" t="s">
        <v>21</v>
      </c>
      <c r="D29" s="4">
        <v>12056</v>
      </c>
      <c r="E29" s="4"/>
      <c r="F29" s="4">
        <v>0</v>
      </c>
      <c r="G29" s="4"/>
    </row>
    <row r="30" spans="1:9">
      <c r="A30" t="s">
        <v>22</v>
      </c>
      <c r="D30" s="4">
        <v>0</v>
      </c>
      <c r="E30" s="4"/>
      <c r="F30" s="4">
        <v>16000</v>
      </c>
      <c r="G30" s="4"/>
    </row>
    <row r="31" spans="1:9">
      <c r="A31" t="s">
        <v>27</v>
      </c>
      <c r="D31" s="5">
        <v>0.66</v>
      </c>
      <c r="E31" s="4"/>
      <c r="F31" s="5">
        <v>0</v>
      </c>
      <c r="G31" s="4"/>
    </row>
    <row r="32" spans="1:9">
      <c r="D32" s="4"/>
      <c r="E32" s="4">
        <f>SUM(D28:D31)</f>
        <v>12056.66</v>
      </c>
      <c r="F32" s="4"/>
      <c r="G32" s="4">
        <f>SUM(F28:F31)</f>
        <v>16000</v>
      </c>
    </row>
    <row r="33" spans="1:7">
      <c r="D33" s="4"/>
      <c r="E33" s="4"/>
      <c r="F33" s="4"/>
      <c r="G33" s="4"/>
    </row>
    <row r="34" spans="1:7">
      <c r="A34" s="1" t="s">
        <v>11</v>
      </c>
      <c r="D34" s="4"/>
      <c r="E34" s="4"/>
      <c r="F34" s="4"/>
      <c r="G34" s="4"/>
    </row>
    <row r="35" spans="1:7">
      <c r="D35" s="4"/>
      <c r="E35" s="4"/>
      <c r="F35" s="4"/>
      <c r="G35" s="4"/>
    </row>
    <row r="36" spans="1:7">
      <c r="D36" s="4"/>
      <c r="E36" s="4"/>
      <c r="F36" s="4"/>
      <c r="G36" s="4"/>
    </row>
    <row r="37" spans="1:7">
      <c r="A37" t="s">
        <v>19</v>
      </c>
      <c r="D37" s="4">
        <v>220</v>
      </c>
      <c r="E37" s="4"/>
      <c r="F37" s="4">
        <v>255</v>
      </c>
      <c r="G37" s="4"/>
    </row>
    <row r="38" spans="1:7">
      <c r="A38" t="s">
        <v>12</v>
      </c>
      <c r="D38" s="4">
        <v>0</v>
      </c>
      <c r="E38" s="4"/>
      <c r="F38" s="4">
        <v>0</v>
      </c>
      <c r="G38" s="4"/>
    </row>
    <row r="39" spans="1:7">
      <c r="A39" t="s">
        <v>24</v>
      </c>
      <c r="D39" s="4">
        <v>65.63</v>
      </c>
      <c r="E39" s="4"/>
      <c r="F39" s="4">
        <v>0</v>
      </c>
      <c r="G39" s="4"/>
    </row>
    <row r="40" spans="1:7">
      <c r="A40" t="s">
        <v>23</v>
      </c>
      <c r="D40" s="4">
        <v>802.74</v>
      </c>
      <c r="E40" s="4"/>
      <c r="F40" s="4">
        <v>118.4</v>
      </c>
      <c r="G40" s="4"/>
    </row>
    <row r="41" spans="1:7">
      <c r="A41" t="s">
        <v>25</v>
      </c>
      <c r="D41" s="4">
        <v>159.41</v>
      </c>
      <c r="E41" s="4"/>
      <c r="F41" s="4">
        <v>0</v>
      </c>
      <c r="G41" s="4"/>
    </row>
    <row r="42" spans="1:7">
      <c r="A42" t="s">
        <v>24</v>
      </c>
      <c r="D42" s="4">
        <v>105.72</v>
      </c>
      <c r="E42" s="4"/>
      <c r="F42" s="4">
        <v>101.4</v>
      </c>
      <c r="G42" s="4"/>
    </row>
    <row r="43" spans="1:7">
      <c r="A43" t="s">
        <v>39</v>
      </c>
      <c r="D43" s="4">
        <v>520.08000000000004</v>
      </c>
      <c r="E43" s="4"/>
      <c r="F43" s="4">
        <v>511.01</v>
      </c>
      <c r="G43" s="4"/>
    </row>
    <row r="44" spans="1:7">
      <c r="A44" t="s">
        <v>16</v>
      </c>
      <c r="D44" s="4">
        <v>1460.36</v>
      </c>
      <c r="E44" s="4"/>
      <c r="F44" s="4">
        <v>1362.5</v>
      </c>
      <c r="G44" s="4"/>
    </row>
    <row r="45" spans="1:7">
      <c r="A45" t="s">
        <v>14</v>
      </c>
      <c r="D45" s="5">
        <v>119.37</v>
      </c>
      <c r="E45" s="4"/>
      <c r="F45" s="5">
        <v>119.37</v>
      </c>
      <c r="G45" s="4"/>
    </row>
    <row r="46" spans="1:7">
      <c r="D46" s="4"/>
      <c r="E46" s="5">
        <f>SUM(D36:D45)</f>
        <v>3453.3099999999995</v>
      </c>
      <c r="F46" s="4"/>
      <c r="G46" s="5">
        <f>SUM(F36:F45)</f>
        <v>2467.6799999999998</v>
      </c>
    </row>
    <row r="47" spans="1:7">
      <c r="D47" s="4"/>
      <c r="E47" s="4"/>
      <c r="F47" s="4"/>
      <c r="G47" s="4"/>
    </row>
    <row r="48" spans="1:7" ht="15.75" thickBot="1">
      <c r="A48" t="s">
        <v>13</v>
      </c>
      <c r="D48" s="4"/>
      <c r="E48" s="6">
        <f>+E32-E46</f>
        <v>8603.35</v>
      </c>
      <c r="F48" s="4"/>
      <c r="G48" s="6">
        <f>+G32-G46</f>
        <v>13532.32</v>
      </c>
    </row>
    <row r="49" spans="1:11" ht="15.75" thickTop="1">
      <c r="D49" s="4"/>
      <c r="E49" s="4"/>
      <c r="F49" s="4"/>
      <c r="G49" s="4"/>
    </row>
    <row r="50" spans="1:11">
      <c r="D50" s="4"/>
      <c r="E50" s="4"/>
      <c r="F50" s="4"/>
      <c r="G50" s="4"/>
    </row>
    <row r="59" spans="1:11">
      <c r="A59" s="8"/>
      <c r="B59" s="8"/>
      <c r="C59" s="8"/>
      <c r="D59" s="8"/>
      <c r="E59" s="8"/>
      <c r="F59" s="3"/>
      <c r="G59" s="3"/>
      <c r="H59" s="3"/>
      <c r="I59" s="3"/>
      <c r="J59" s="3"/>
      <c r="K59" s="3"/>
    </row>
    <row r="60" spans="1:11">
      <c r="A60" s="8"/>
      <c r="B60" s="8"/>
      <c r="C60" s="8"/>
      <c r="D60" s="8"/>
      <c r="E60" s="8"/>
      <c r="F60" s="3"/>
      <c r="G60" s="3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A62" s="8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13"/>
      <c r="B64" s="3"/>
      <c r="C64" s="3"/>
      <c r="D64" s="3"/>
      <c r="E64" s="8"/>
      <c r="F64" s="3"/>
      <c r="G64" s="8"/>
      <c r="H64" s="3"/>
      <c r="I64" s="3"/>
      <c r="J64" s="3"/>
      <c r="K64" s="3"/>
    </row>
    <row r="65" spans="1:11">
      <c r="A65" s="13"/>
      <c r="B65" s="3"/>
      <c r="C65" s="3"/>
      <c r="D65" s="3"/>
      <c r="E65" s="7"/>
      <c r="F65" s="7"/>
      <c r="G65" s="7"/>
      <c r="H65" s="3"/>
      <c r="I65" s="3"/>
      <c r="J65" s="3"/>
      <c r="K65" s="3"/>
    </row>
    <row r="66" spans="1:11">
      <c r="A66" s="3"/>
      <c r="B66" s="3"/>
      <c r="C66" s="3"/>
      <c r="D66" s="3"/>
      <c r="E66" s="7"/>
      <c r="F66" s="7"/>
      <c r="G66" s="7"/>
      <c r="H66" s="3"/>
      <c r="I66" s="3"/>
      <c r="J66" s="3"/>
      <c r="K66" s="3"/>
    </row>
    <row r="67" spans="1:11">
      <c r="A67" s="3"/>
      <c r="B67" s="3"/>
      <c r="C67" s="3"/>
      <c r="D67" s="3"/>
      <c r="E67" s="7"/>
      <c r="F67" s="7"/>
      <c r="G67" s="7"/>
      <c r="H67" s="3"/>
      <c r="I67" s="3"/>
      <c r="J67" s="3"/>
      <c r="K67" s="3"/>
    </row>
    <row r="68" spans="1:11">
      <c r="A68" s="3"/>
      <c r="B68" s="3"/>
      <c r="C68" s="3"/>
      <c r="D68" s="3"/>
      <c r="E68" s="7"/>
      <c r="F68" s="7"/>
      <c r="G68" s="7"/>
      <c r="H68" s="3"/>
      <c r="I68" s="3"/>
      <c r="J68" s="3"/>
      <c r="K68" s="3"/>
    </row>
    <row r="69" spans="1:11">
      <c r="A69" s="3"/>
      <c r="B69" s="3"/>
      <c r="C69" s="3"/>
      <c r="D69" s="3"/>
      <c r="E69" s="7"/>
      <c r="F69" s="7"/>
      <c r="G69" s="7"/>
      <c r="H69" s="3"/>
      <c r="I69" s="3"/>
      <c r="J69" s="3"/>
      <c r="K69" s="3"/>
    </row>
    <row r="70" spans="1:11">
      <c r="A70" s="3"/>
      <c r="B70" s="3"/>
      <c r="C70" s="3"/>
      <c r="D70" s="3"/>
      <c r="E70" s="7"/>
      <c r="F70" s="7"/>
      <c r="G70" s="7"/>
      <c r="H70" s="3"/>
      <c r="I70" s="3"/>
      <c r="J70" s="3"/>
      <c r="K70" s="3"/>
    </row>
    <row r="71" spans="1:11">
      <c r="A71" s="8"/>
      <c r="B71" s="8"/>
      <c r="C71" s="8"/>
      <c r="D71" s="3"/>
      <c r="E71" s="7"/>
      <c r="F71" s="7"/>
      <c r="G71" s="7"/>
      <c r="H71" s="3"/>
      <c r="I71" s="3"/>
      <c r="J71" s="3"/>
      <c r="K71" s="3"/>
    </row>
    <row r="72" spans="1:11">
      <c r="A72" s="3"/>
      <c r="B72" s="3"/>
      <c r="C72" s="3"/>
      <c r="D72" s="3"/>
      <c r="E72" s="7"/>
      <c r="F72" s="7"/>
      <c r="G72" s="7"/>
      <c r="H72" s="3"/>
      <c r="I72" s="3"/>
      <c r="J72" s="3"/>
      <c r="K72" s="3"/>
    </row>
    <row r="73" spans="1:11">
      <c r="A73" s="3"/>
      <c r="B73" s="3"/>
      <c r="C73" s="3"/>
      <c r="D73" s="3"/>
      <c r="E73" s="7"/>
      <c r="F73" s="7"/>
      <c r="G73" s="7"/>
      <c r="H73" s="3"/>
      <c r="I73" s="3"/>
      <c r="J73" s="3"/>
      <c r="K73" s="3"/>
    </row>
    <row r="74" spans="1:11">
      <c r="A74" s="3"/>
      <c r="B74" s="3"/>
      <c r="C74" s="3"/>
      <c r="D74" s="3"/>
      <c r="E74" s="7"/>
      <c r="F74" s="7"/>
      <c r="G74" s="7"/>
      <c r="H74" s="3"/>
      <c r="I74" s="3"/>
      <c r="J74" s="3"/>
      <c r="K74" s="3"/>
    </row>
    <row r="75" spans="1:11">
      <c r="A75" s="3"/>
      <c r="B75" s="3"/>
      <c r="C75" s="3"/>
      <c r="D75" s="3"/>
      <c r="E75" s="7"/>
      <c r="F75" s="7"/>
      <c r="G75" s="7"/>
      <c r="H75" s="3"/>
      <c r="I75" s="3"/>
      <c r="J75" s="3"/>
      <c r="K75" s="3"/>
    </row>
    <row r="76" spans="1:11">
      <c r="A76" s="3"/>
      <c r="B76" s="3"/>
      <c r="C76" s="3"/>
      <c r="D76" s="3"/>
      <c r="E76" s="7"/>
      <c r="F76" s="7"/>
      <c r="G76" s="7"/>
      <c r="H76" s="3"/>
      <c r="I76" s="3"/>
      <c r="J76" s="3"/>
      <c r="K76" s="3"/>
    </row>
    <row r="77" spans="1:11">
      <c r="A77" s="3"/>
      <c r="B77" s="3"/>
      <c r="C77" s="3"/>
      <c r="D77" s="3"/>
      <c r="E77" s="7"/>
      <c r="F77" s="7"/>
      <c r="G77" s="7"/>
      <c r="H77" s="3"/>
      <c r="I77" s="3"/>
      <c r="J77" s="3"/>
      <c r="K77" s="3"/>
    </row>
    <row r="78" spans="1:11">
      <c r="A78" s="3"/>
      <c r="B78" s="3"/>
      <c r="C78" s="3"/>
      <c r="D78" s="3"/>
      <c r="E78" s="7"/>
      <c r="F78" s="7"/>
      <c r="G78" s="7"/>
      <c r="H78" s="3"/>
      <c r="I78" s="3"/>
      <c r="J78" s="3"/>
      <c r="K78" s="3"/>
    </row>
    <row r="79" spans="1:11">
      <c r="A79" s="3"/>
      <c r="B79" s="3"/>
      <c r="C79" s="3"/>
      <c r="D79" s="3"/>
      <c r="E79" s="7"/>
      <c r="F79" s="7"/>
      <c r="G79" s="7"/>
      <c r="H79" s="3"/>
      <c r="I79" s="3"/>
      <c r="J79" s="3"/>
      <c r="K79" s="3"/>
    </row>
    <row r="80" spans="1:11">
      <c r="A80" s="3"/>
      <c r="B80" s="3"/>
      <c r="C80" s="3"/>
      <c r="D80" s="3"/>
      <c r="E80" s="7"/>
      <c r="F80" s="7"/>
      <c r="G80" s="7"/>
      <c r="H80" s="3"/>
      <c r="I80" s="3"/>
      <c r="J80" s="3"/>
      <c r="K80" s="3"/>
    </row>
    <row r="81" spans="1:11">
      <c r="A81" s="3"/>
      <c r="B81" s="3"/>
      <c r="C81" s="3"/>
      <c r="D81" s="7"/>
      <c r="E81" s="7"/>
      <c r="F81" s="7"/>
      <c r="G81" s="7"/>
      <c r="H81" s="3"/>
      <c r="I81" s="3"/>
      <c r="J81" s="3"/>
      <c r="K81" s="3"/>
    </row>
    <row r="82" spans="1:11">
      <c r="A82" s="3"/>
      <c r="B82" s="3"/>
      <c r="C82" s="3"/>
      <c r="D82" s="7"/>
      <c r="E82" s="7"/>
      <c r="F82" s="7"/>
      <c r="G82" s="7"/>
      <c r="H82" s="3"/>
      <c r="I82" s="3"/>
      <c r="J82" s="3"/>
      <c r="K82" s="3"/>
    </row>
    <row r="83" spans="1:11">
      <c r="A83" s="3"/>
      <c r="B83" s="3"/>
      <c r="C83" s="3"/>
      <c r="D83" s="3"/>
      <c r="E83" s="7"/>
      <c r="F83" s="7"/>
      <c r="G83" s="7"/>
      <c r="H83" s="3"/>
      <c r="I83" s="3"/>
      <c r="J83" s="3"/>
      <c r="K83" s="3"/>
    </row>
    <row r="84" spans="1:11">
      <c r="A84" s="3"/>
      <c r="B84" s="3"/>
      <c r="C84" s="3"/>
      <c r="D84" s="3"/>
      <c r="E84" s="7"/>
      <c r="F84" s="7"/>
      <c r="G84" s="7"/>
      <c r="H84" s="3"/>
      <c r="I84" s="3"/>
      <c r="J84" s="3"/>
      <c r="K84" s="3"/>
    </row>
    <row r="85" spans="1:11">
      <c r="A85" s="3"/>
      <c r="B85" s="3"/>
      <c r="C85" s="3"/>
      <c r="D85" s="3"/>
      <c r="E85" s="7"/>
      <c r="F85" s="7"/>
      <c r="G85" s="7"/>
      <c r="H85" s="3"/>
      <c r="I85" s="3"/>
      <c r="J85" s="3"/>
      <c r="K85" s="3"/>
    </row>
    <row r="86" spans="1:11">
      <c r="A86" s="3"/>
      <c r="B86" s="3"/>
      <c r="C86" s="3"/>
      <c r="D86" s="3"/>
      <c r="E86" s="7"/>
      <c r="F86" s="7"/>
      <c r="G86" s="7"/>
      <c r="H86" s="3"/>
      <c r="I86" s="3"/>
      <c r="J86" s="3"/>
      <c r="K86" s="3"/>
    </row>
    <row r="87" spans="1:11">
      <c r="A87" s="3"/>
      <c r="B87" s="3"/>
      <c r="C87" s="3"/>
      <c r="D87" s="3"/>
      <c r="E87" s="7"/>
      <c r="F87" s="7"/>
      <c r="G87" s="7"/>
      <c r="H87" s="3"/>
      <c r="I87" s="3"/>
      <c r="J87" s="3"/>
      <c r="K87" s="3"/>
    </row>
    <row r="88" spans="1:11">
      <c r="A88" s="8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>
      <c r="A89" s="3"/>
      <c r="B89" s="3"/>
      <c r="C89" s="3"/>
      <c r="D89" s="3"/>
      <c r="E89" s="7"/>
      <c r="F89" s="7"/>
      <c r="G89" s="7"/>
      <c r="H89" s="3"/>
      <c r="I89" s="3"/>
      <c r="J89" s="3"/>
      <c r="K89" s="3"/>
    </row>
    <row r="90" spans="1:11">
      <c r="A90" s="3"/>
      <c r="B90" s="3"/>
      <c r="C90" s="3"/>
      <c r="D90" s="3"/>
      <c r="E90" s="7"/>
      <c r="F90" s="7"/>
      <c r="G90" s="7"/>
      <c r="H90" s="3"/>
      <c r="I90" s="3"/>
      <c r="J90" s="3"/>
      <c r="K90" s="3"/>
    </row>
    <row r="91" spans="1:11">
      <c r="A91" s="3"/>
      <c r="B91" s="3"/>
      <c r="C91" s="3"/>
      <c r="D91" s="3"/>
      <c r="E91" s="7"/>
      <c r="F91" s="7"/>
      <c r="G91" s="7"/>
      <c r="H91" s="3"/>
      <c r="I91" s="3"/>
      <c r="J91" s="3"/>
      <c r="K91" s="3"/>
    </row>
    <row r="92" spans="1:11">
      <c r="A92" s="3"/>
      <c r="B92" s="3"/>
      <c r="C92" s="3"/>
      <c r="D92" s="3"/>
      <c r="E92" s="7"/>
      <c r="F92" s="7"/>
      <c r="G92" s="7"/>
      <c r="H92" s="3"/>
      <c r="I92" s="3"/>
      <c r="J92" s="3"/>
      <c r="K92" s="3"/>
    </row>
    <row r="93" spans="1:11">
      <c r="A93" s="3"/>
      <c r="B93" s="3"/>
      <c r="C93" s="3"/>
      <c r="D93" s="3"/>
      <c r="E93" s="7"/>
      <c r="F93" s="7"/>
      <c r="G93" s="7"/>
      <c r="H93" s="3"/>
      <c r="I93" s="3"/>
      <c r="J93" s="3"/>
      <c r="K93" s="3"/>
    </row>
    <row r="94" spans="1:11">
      <c r="A94" s="3"/>
      <c r="B94" s="3"/>
      <c r="C94" s="3"/>
      <c r="D94" s="3"/>
      <c r="E94" s="7"/>
      <c r="F94" s="7"/>
      <c r="G94" s="7"/>
      <c r="H94" s="3"/>
      <c r="I94" s="3"/>
      <c r="J94" s="3"/>
      <c r="K94" s="3"/>
    </row>
    <row r="95" spans="1:11">
      <c r="A95" s="3"/>
      <c r="B95" s="3"/>
      <c r="C95" s="3"/>
      <c r="D95" s="3"/>
      <c r="E95" s="7"/>
      <c r="F95" s="7"/>
      <c r="G95" s="7"/>
      <c r="H95" s="3"/>
      <c r="I95" s="3"/>
      <c r="J95" s="3"/>
      <c r="K95" s="3"/>
    </row>
    <row r="96" spans="1:11">
      <c r="A96" s="3"/>
      <c r="B96" s="3"/>
      <c r="C96" s="3"/>
      <c r="D96" s="3"/>
      <c r="E96" s="7"/>
      <c r="F96" s="7"/>
      <c r="G96" s="7"/>
      <c r="H96" s="3"/>
      <c r="I96" s="3"/>
      <c r="J96" s="3"/>
      <c r="K96" s="3"/>
    </row>
    <row r="97" spans="1:11">
      <c r="A97" s="3"/>
      <c r="B97" s="3"/>
      <c r="C97" s="3"/>
      <c r="D97" s="3"/>
      <c r="E97" s="7"/>
      <c r="F97" s="7"/>
      <c r="G97" s="7"/>
      <c r="H97" s="3"/>
      <c r="I97" s="3"/>
      <c r="J97" s="3"/>
      <c r="K97" s="3"/>
    </row>
    <row r="98" spans="1:11">
      <c r="A98" s="3"/>
      <c r="B98" s="3"/>
      <c r="C98" s="3"/>
      <c r="D98" s="3"/>
      <c r="E98" s="7"/>
      <c r="F98" s="3"/>
      <c r="G98" s="7"/>
      <c r="H98" s="3"/>
      <c r="I98" s="3"/>
      <c r="J98" s="3"/>
      <c r="K98" s="3"/>
    </row>
    <row r="99" spans="1:11">
      <c r="A99" s="3"/>
      <c r="B99" s="3"/>
      <c r="C99" s="3"/>
      <c r="D99" s="3"/>
      <c r="E99" s="7"/>
      <c r="F99" s="3"/>
      <c r="G99" s="7"/>
      <c r="H99" s="3"/>
      <c r="I99" s="3"/>
      <c r="J99" s="3"/>
      <c r="K99" s="3"/>
    </row>
    <row r="100" spans="1:11">
      <c r="A100" s="8"/>
      <c r="B100" s="3"/>
      <c r="C100" s="3"/>
      <c r="D100" s="3"/>
      <c r="E100" s="7"/>
      <c r="F100" s="3"/>
      <c r="G100" s="7"/>
      <c r="H100" s="3"/>
      <c r="I100" s="3"/>
      <c r="J100" s="3"/>
      <c r="K100" s="3"/>
    </row>
    <row r="101" spans="1:11">
      <c r="A101" s="8"/>
      <c r="B101" s="8"/>
      <c r="C101" s="8"/>
      <c r="D101" s="3"/>
      <c r="E101" s="7"/>
      <c r="F101" s="3"/>
      <c r="G101" s="7"/>
      <c r="H101" s="3"/>
      <c r="I101" s="3"/>
      <c r="J101" s="3"/>
      <c r="K101" s="3"/>
    </row>
    <row r="102" spans="1:11">
      <c r="A102" s="3"/>
      <c r="B102" s="3"/>
      <c r="C102" s="3"/>
      <c r="D102" s="3"/>
      <c r="E102" s="7"/>
      <c r="F102" s="3"/>
      <c r="G102" s="7"/>
      <c r="H102" s="3"/>
      <c r="I102" s="3"/>
      <c r="J102" s="3"/>
      <c r="K102" s="3"/>
    </row>
    <row r="103" spans="1:11">
      <c r="A103" s="3"/>
      <c r="B103" s="3"/>
      <c r="C103" s="3"/>
      <c r="D103" s="3"/>
      <c r="E103" s="7"/>
      <c r="F103" s="3"/>
      <c r="G103" s="7"/>
      <c r="H103" s="3"/>
      <c r="I103" s="3"/>
      <c r="J103" s="3"/>
      <c r="K103" s="3"/>
    </row>
    <row r="104" spans="1:11">
      <c r="A104" s="3"/>
      <c r="B104" s="3"/>
      <c r="C104" s="3"/>
      <c r="D104" s="3"/>
      <c r="E104" s="7"/>
      <c r="F104" s="3"/>
      <c r="G104" s="7"/>
      <c r="H104" s="3"/>
      <c r="I104" s="3"/>
      <c r="J104" s="3"/>
      <c r="K104" s="3"/>
    </row>
    <row r="105" spans="1:11">
      <c r="A105" s="3"/>
      <c r="B105" s="3"/>
      <c r="C105" s="3"/>
      <c r="D105" s="3"/>
      <c r="E105" s="7"/>
      <c r="F105" s="3"/>
      <c r="G105" s="7"/>
      <c r="H105" s="3"/>
      <c r="I105" s="3"/>
      <c r="J105" s="3"/>
      <c r="K105" s="3"/>
    </row>
    <row r="106" spans="1:11">
      <c r="A106" s="3"/>
      <c r="B106" s="3"/>
      <c r="C106" s="3"/>
      <c r="D106" s="3"/>
      <c r="E106" s="7"/>
      <c r="F106" s="3"/>
      <c r="G106" s="7"/>
      <c r="H106" s="3"/>
      <c r="I106" s="3"/>
      <c r="J106" s="3"/>
      <c r="K106" s="3"/>
    </row>
    <row r="107" spans="1:11">
      <c r="A107" s="3"/>
      <c r="B107" s="3"/>
      <c r="C107" s="3"/>
      <c r="D107" s="3"/>
      <c r="E107" s="7"/>
      <c r="F107" s="3"/>
      <c r="G107" s="7"/>
      <c r="H107" s="3"/>
      <c r="I107" s="3"/>
      <c r="J107" s="3"/>
      <c r="K107" s="3"/>
    </row>
    <row r="108" spans="1:11">
      <c r="A108" s="3"/>
      <c r="B108" s="3"/>
      <c r="C108" s="3"/>
      <c r="D108" s="3"/>
      <c r="E108" s="7"/>
      <c r="F108" s="3"/>
      <c r="G108" s="7"/>
      <c r="H108" s="3"/>
      <c r="I108" s="3"/>
      <c r="J108" s="3"/>
      <c r="K108" s="3"/>
    </row>
    <row r="109" spans="1:11">
      <c r="A109" s="3"/>
      <c r="B109" s="3"/>
      <c r="C109" s="3"/>
      <c r="D109" s="3"/>
      <c r="E109" s="7"/>
      <c r="F109" s="3"/>
      <c r="G109" s="7"/>
      <c r="H109" s="3"/>
      <c r="I109" s="3"/>
      <c r="J109" s="3"/>
      <c r="K109" s="3"/>
    </row>
    <row r="110" spans="1:11">
      <c r="A110" s="3"/>
      <c r="B110" s="3"/>
      <c r="C110" s="3"/>
      <c r="D110" s="3"/>
      <c r="E110" s="7"/>
      <c r="F110" s="3"/>
      <c r="G110" s="7"/>
      <c r="H110" s="3"/>
      <c r="I110" s="3"/>
      <c r="J110" s="3"/>
      <c r="K110" s="3"/>
    </row>
    <row r="111" spans="1:11">
      <c r="A111" s="3"/>
      <c r="B111" s="3"/>
      <c r="C111" s="3"/>
      <c r="D111" s="3"/>
      <c r="E111" s="7"/>
      <c r="F111" s="3"/>
      <c r="G111" s="7"/>
      <c r="H111" s="3"/>
      <c r="I111" s="3"/>
      <c r="J111" s="3"/>
      <c r="K111" s="3"/>
    </row>
    <row r="112" spans="1:11">
      <c r="A112" s="3"/>
      <c r="B112" s="3"/>
      <c r="C112" s="3"/>
      <c r="D112" s="3"/>
      <c r="E112" s="7"/>
      <c r="F112" s="3"/>
      <c r="G112" s="7"/>
      <c r="H112" s="3"/>
      <c r="I112" s="3"/>
      <c r="J112" s="3"/>
      <c r="K112" s="3"/>
    </row>
    <row r="113" spans="1:11">
      <c r="A113" s="8"/>
      <c r="B113" s="8"/>
      <c r="C113" s="8"/>
      <c r="D113" s="3"/>
      <c r="E113" s="7"/>
      <c r="F113" s="7"/>
      <c r="G113" s="7"/>
      <c r="H113" s="3"/>
      <c r="I113" s="3"/>
      <c r="J113" s="3"/>
      <c r="K113" s="3"/>
    </row>
    <row r="114" spans="1:11">
      <c r="A114" s="8"/>
      <c r="B114" s="8"/>
      <c r="C114" s="8"/>
      <c r="D114" s="3"/>
      <c r="E114" s="7"/>
      <c r="F114" s="7"/>
      <c r="G114" s="7"/>
      <c r="H114" s="3"/>
      <c r="I114" s="3"/>
      <c r="J114" s="3"/>
      <c r="K114" s="3"/>
    </row>
    <row r="115" spans="1:11">
      <c r="A115" s="3"/>
      <c r="B115" s="3"/>
      <c r="C115" s="3"/>
      <c r="D115" s="3"/>
      <c r="E115" s="7"/>
      <c r="F115" s="7"/>
      <c r="G115" s="7"/>
      <c r="H115" s="3"/>
      <c r="I115" s="3"/>
      <c r="J115" s="3"/>
      <c r="K115" s="3"/>
    </row>
    <row r="116" spans="1:11">
      <c r="A116" s="3"/>
      <c r="B116" s="3"/>
      <c r="C116" s="3"/>
      <c r="D116" s="3"/>
      <c r="E116" s="7"/>
      <c r="F116" s="7"/>
      <c r="G116" s="7"/>
      <c r="H116" s="3"/>
      <c r="I116" s="3"/>
      <c r="J116" s="3"/>
      <c r="K116" s="3"/>
    </row>
    <row r="117" spans="1:11">
      <c r="A117" s="3"/>
      <c r="B117" s="3"/>
      <c r="C117" s="3"/>
      <c r="D117" s="3"/>
      <c r="E117" s="7"/>
      <c r="F117" s="7"/>
      <c r="G117" s="7"/>
      <c r="H117" s="3"/>
      <c r="I117" s="3"/>
      <c r="J117" s="3"/>
      <c r="K117" s="3"/>
    </row>
    <row r="118" spans="1:11">
      <c r="A118" s="3"/>
      <c r="B118" s="3"/>
      <c r="C118" s="3"/>
      <c r="D118" s="3"/>
      <c r="E118" s="14"/>
      <c r="F118" s="7"/>
      <c r="G118" s="14"/>
      <c r="H118" s="3"/>
      <c r="I118" s="3"/>
      <c r="J118" s="3"/>
      <c r="K118" s="3"/>
    </row>
    <row r="119" spans="1:11">
      <c r="A119" s="3"/>
      <c r="B119" s="3"/>
      <c r="C119" s="3"/>
      <c r="D119" s="3"/>
      <c r="E119" s="7"/>
      <c r="F119" s="7"/>
      <c r="G119" s="7"/>
      <c r="H119" s="3"/>
      <c r="I119" s="3"/>
      <c r="J119" s="3"/>
      <c r="K119" s="3"/>
    </row>
    <row r="120" spans="1:11">
      <c r="A120" s="3"/>
      <c r="B120" s="3"/>
      <c r="C120" s="3"/>
      <c r="D120" s="3"/>
      <c r="E120" s="7"/>
      <c r="F120" s="7"/>
      <c r="G120" s="7"/>
      <c r="H120" s="3"/>
      <c r="I120" s="3"/>
      <c r="J120" s="3"/>
      <c r="K120" s="3"/>
    </row>
    <row r="121" spans="1:11">
      <c r="A121" s="8"/>
      <c r="B121" s="3"/>
      <c r="C121" s="3"/>
      <c r="D121" s="3"/>
      <c r="E121" s="7"/>
      <c r="F121" s="7"/>
      <c r="G121" s="7"/>
      <c r="H121" s="3"/>
      <c r="I121" s="3"/>
      <c r="J121" s="3"/>
      <c r="K121" s="3"/>
    </row>
    <row r="122" spans="1:11">
      <c r="A122" s="8"/>
      <c r="B122" s="3"/>
      <c r="C122" s="3"/>
      <c r="D122" s="3"/>
      <c r="E122" s="7"/>
      <c r="F122" s="7"/>
      <c r="G122" s="7"/>
      <c r="H122" s="3"/>
      <c r="I122" s="3"/>
      <c r="J122" s="3"/>
      <c r="K122" s="3"/>
    </row>
    <row r="123" spans="1:11">
      <c r="A123" s="3"/>
      <c r="B123" s="3"/>
      <c r="C123" s="3"/>
      <c r="D123" s="3"/>
      <c r="E123" s="7"/>
      <c r="F123" s="7"/>
      <c r="G123" s="7"/>
      <c r="H123" s="3"/>
      <c r="I123" s="3"/>
      <c r="J123" s="3"/>
      <c r="K123" s="3"/>
    </row>
    <row r="124" spans="1:11">
      <c r="A124" s="3"/>
      <c r="B124" s="3"/>
      <c r="C124" s="3"/>
      <c r="D124" s="3"/>
      <c r="E124" s="7"/>
      <c r="F124" s="7"/>
      <c r="G124" s="7"/>
      <c r="H124" s="3"/>
      <c r="I124" s="3"/>
      <c r="J124" s="3"/>
      <c r="K124" s="3"/>
    </row>
    <row r="125" spans="1:11">
      <c r="A125" s="3"/>
      <c r="B125" s="3"/>
      <c r="C125" s="3"/>
      <c r="D125" s="3"/>
      <c r="E125" s="7"/>
      <c r="F125" s="7"/>
      <c r="G125" s="7"/>
      <c r="H125" s="3"/>
      <c r="I125" s="3"/>
      <c r="J125" s="3"/>
      <c r="K125" s="3"/>
    </row>
    <row r="126" spans="1:11">
      <c r="A126" s="3"/>
      <c r="B126" s="3"/>
      <c r="C126" s="3"/>
      <c r="D126" s="3"/>
      <c r="E126" s="7"/>
      <c r="F126" s="7"/>
      <c r="G126" s="7"/>
      <c r="H126" s="3"/>
      <c r="I126" s="3"/>
      <c r="J126" s="3"/>
      <c r="K126" s="3"/>
    </row>
    <row r="127" spans="1:11">
      <c r="A127" s="3"/>
      <c r="B127" s="3"/>
      <c r="C127" s="3"/>
      <c r="D127" s="3"/>
      <c r="E127" s="7"/>
      <c r="F127" s="7"/>
      <c r="G127" s="7"/>
      <c r="H127" s="3"/>
      <c r="I127" s="3"/>
      <c r="J127" s="3"/>
      <c r="K127" s="3"/>
    </row>
    <row r="128" spans="1:11">
      <c r="A128" s="3"/>
      <c r="B128" s="3"/>
      <c r="C128" s="3"/>
      <c r="D128" s="3"/>
      <c r="E128" s="7"/>
      <c r="F128" s="7"/>
      <c r="G128" s="7"/>
      <c r="H128" s="3"/>
      <c r="I128" s="3"/>
      <c r="J128" s="3"/>
      <c r="K128" s="3"/>
    </row>
    <row r="129" spans="1:11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>
      <c r="A130" s="3"/>
      <c r="B130" s="3"/>
      <c r="C130" s="3"/>
      <c r="D130" s="3"/>
      <c r="E130" s="7"/>
      <c r="F130" s="7"/>
      <c r="G130" s="7"/>
      <c r="H130" s="3"/>
      <c r="I130" s="3"/>
      <c r="J130" s="3"/>
      <c r="K130" s="3"/>
    </row>
    <row r="131" spans="1:11">
      <c r="A131" s="3"/>
      <c r="B131" s="3"/>
      <c r="C131" s="3"/>
      <c r="D131" s="3"/>
      <c r="E131" s="7"/>
      <c r="F131" s="7"/>
      <c r="G131" s="7"/>
      <c r="H131" s="3"/>
      <c r="I131" s="3"/>
      <c r="J131" s="3"/>
      <c r="K131" s="3"/>
    </row>
    <row r="132" spans="1:11">
      <c r="A132" s="3"/>
      <c r="B132" s="3"/>
      <c r="C132" s="3"/>
      <c r="D132" s="3"/>
      <c r="E132" s="7"/>
      <c r="F132" s="7"/>
      <c r="G132" s="7"/>
      <c r="H132" s="3"/>
      <c r="I132" s="3"/>
      <c r="J132" s="3"/>
      <c r="K132" s="3"/>
    </row>
    <row r="133" spans="1:11">
      <c r="A133" s="3"/>
      <c r="B133" s="3"/>
      <c r="C133" s="3"/>
      <c r="D133" s="3"/>
      <c r="E133" s="7"/>
      <c r="F133" s="7"/>
      <c r="G133" s="7"/>
      <c r="H133" s="3"/>
      <c r="I133" s="3"/>
      <c r="J133" s="3"/>
      <c r="K133" s="3"/>
    </row>
    <row r="134" spans="1:11">
      <c r="A134" s="3"/>
      <c r="B134" s="3"/>
      <c r="C134" s="3"/>
      <c r="D134" s="3"/>
      <c r="E134" s="7"/>
      <c r="F134" s="3"/>
      <c r="G134" s="7"/>
      <c r="H134" s="3"/>
      <c r="I134" s="3"/>
      <c r="J134" s="3"/>
      <c r="K134" s="3"/>
    </row>
    <row r="135" spans="1:11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</row>
    <row r="136" spans="1:1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>
      <c r="A137" s="3"/>
      <c r="B137" s="3"/>
      <c r="C137" s="3"/>
      <c r="D137" s="3"/>
      <c r="E137" s="7"/>
      <c r="F137" s="7"/>
      <c r="G137" s="7"/>
      <c r="H137" s="3"/>
      <c r="I137" s="3"/>
      <c r="J137" s="3"/>
      <c r="K137" s="3"/>
    </row>
    <row r="138" spans="1:11">
      <c r="A138" s="3"/>
      <c r="B138" s="3"/>
      <c r="C138" s="3"/>
      <c r="D138" s="3"/>
      <c r="E138" s="7"/>
      <c r="F138" s="7"/>
      <c r="G138" s="7"/>
      <c r="H138" s="3"/>
      <c r="I138" s="3"/>
      <c r="J138" s="3"/>
      <c r="K138" s="3"/>
    </row>
    <row r="139" spans="1:11">
      <c r="A139" s="3"/>
      <c r="B139" s="3"/>
      <c r="C139" s="3"/>
      <c r="D139" s="3"/>
      <c r="E139" s="7"/>
      <c r="F139" s="7"/>
      <c r="G139" s="7"/>
      <c r="H139" s="3"/>
      <c r="I139" s="3"/>
      <c r="J139" s="3"/>
      <c r="K139" s="3"/>
    </row>
    <row r="140" spans="1:11">
      <c r="A140" s="3"/>
      <c r="B140" s="3"/>
      <c r="C140" s="3"/>
      <c r="D140" s="3"/>
      <c r="E140" s="7"/>
      <c r="F140" s="7"/>
      <c r="G140" s="7"/>
      <c r="H140" s="3"/>
      <c r="I140" s="3"/>
      <c r="J140" s="3"/>
      <c r="K140" s="3"/>
    </row>
    <row r="141" spans="1:11">
      <c r="A141" s="3"/>
      <c r="B141" s="3"/>
      <c r="C141" s="3"/>
      <c r="D141" s="3"/>
      <c r="E141" s="7"/>
      <c r="F141" s="7"/>
      <c r="G141" s="7"/>
      <c r="H141" s="3"/>
      <c r="I141" s="3"/>
      <c r="J141" s="3"/>
      <c r="K141" s="3"/>
    </row>
    <row r="142" spans="1:1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>
      <c r="A143" s="8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>
      <c r="A145" s="3"/>
      <c r="B145" s="3"/>
      <c r="C145" s="3"/>
      <c r="D145" s="3"/>
      <c r="E145" s="7"/>
      <c r="F145" s="7"/>
      <c r="G145" s="7"/>
      <c r="H145" s="3"/>
      <c r="I145" s="3"/>
      <c r="J145" s="3"/>
      <c r="K145" s="3"/>
    </row>
    <row r="146" spans="1:11">
      <c r="A146" s="3"/>
      <c r="B146" s="3"/>
      <c r="C146" s="3"/>
      <c r="D146" s="3"/>
      <c r="E146" s="7"/>
      <c r="F146" s="7"/>
      <c r="G146" s="7"/>
      <c r="H146" s="3"/>
      <c r="I146" s="3"/>
      <c r="J146" s="3"/>
      <c r="K146" s="3"/>
    </row>
    <row r="147" spans="1:11">
      <c r="A147" s="3"/>
      <c r="B147" s="3"/>
      <c r="C147" s="3"/>
      <c r="D147" s="3"/>
      <c r="E147" s="7"/>
      <c r="F147" s="7"/>
      <c r="G147" s="7"/>
      <c r="H147" s="3"/>
      <c r="I147" s="3"/>
      <c r="J147" s="3"/>
      <c r="K147" s="3"/>
    </row>
    <row r="148" spans="1:11">
      <c r="A148" s="3"/>
      <c r="B148" s="3"/>
      <c r="C148" s="3"/>
      <c r="D148" s="3"/>
      <c r="E148" s="7"/>
      <c r="F148" s="7"/>
      <c r="G148" s="7"/>
      <c r="H148" s="3"/>
      <c r="I148" s="3"/>
      <c r="J148" s="3"/>
      <c r="K148" s="3"/>
    </row>
    <row r="149" spans="1:11">
      <c r="A149" s="3"/>
      <c r="B149" s="3"/>
      <c r="C149" s="3"/>
      <c r="D149" s="3"/>
      <c r="E149" s="7"/>
      <c r="F149" s="7"/>
      <c r="G149" s="7"/>
      <c r="H149" s="3"/>
      <c r="I149" s="3"/>
      <c r="J149" s="3"/>
      <c r="K149" s="3"/>
    </row>
    <row r="150" spans="1:11">
      <c r="A150" s="3"/>
      <c r="B150" s="3"/>
      <c r="C150" s="3"/>
      <c r="D150" s="3"/>
      <c r="E150" s="7"/>
      <c r="F150" s="3"/>
      <c r="G150" s="7"/>
      <c r="H150" s="3"/>
      <c r="I150" s="3"/>
      <c r="J150" s="3"/>
      <c r="K150" s="3"/>
    </row>
    <row r="151" spans="1:1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>
      <c r="A152" s="8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>
      <c r="A154" s="3"/>
      <c r="B154" s="3"/>
      <c r="C154" s="3"/>
      <c r="D154" s="3"/>
      <c r="E154" s="7"/>
      <c r="F154" s="3"/>
      <c r="G154" s="7"/>
      <c r="H154" s="3"/>
      <c r="I154" s="3"/>
      <c r="J154" s="3"/>
      <c r="K154" s="3"/>
    </row>
    <row r="155" spans="1:11">
      <c r="A155" s="3"/>
      <c r="B155" s="3"/>
      <c r="C155" s="3"/>
      <c r="D155" s="3"/>
      <c r="E155" s="7"/>
      <c r="F155" s="3"/>
      <c r="G155" s="7"/>
      <c r="H155" s="3"/>
      <c r="I155" s="3"/>
      <c r="J155" s="3"/>
      <c r="K155" s="3"/>
    </row>
    <row r="156" spans="1:11">
      <c r="A156" s="3"/>
      <c r="B156" s="3"/>
      <c r="C156" s="3"/>
      <c r="D156" s="3"/>
      <c r="E156" s="7"/>
      <c r="F156" s="3"/>
      <c r="G156" s="7"/>
      <c r="H156" s="3"/>
      <c r="I156" s="3"/>
      <c r="J156" s="3"/>
      <c r="K156" s="3"/>
    </row>
    <row r="157" spans="1:11">
      <c r="A157" s="3"/>
      <c r="B157" s="3"/>
      <c r="C157" s="3"/>
      <c r="D157" s="3"/>
      <c r="E157" s="7"/>
      <c r="F157" s="3"/>
      <c r="G157" s="7"/>
      <c r="H157" s="3"/>
      <c r="I157" s="3"/>
      <c r="J157" s="3"/>
      <c r="K157" s="3"/>
    </row>
    <row r="158" spans="1:11">
      <c r="A158" s="3"/>
      <c r="B158" s="3"/>
      <c r="C158" s="3"/>
      <c r="D158" s="3"/>
      <c r="E158" s="7"/>
      <c r="F158" s="3"/>
      <c r="G158" s="7"/>
      <c r="H158" s="3"/>
      <c r="I158" s="3"/>
      <c r="J158" s="3"/>
      <c r="K158" s="3"/>
    </row>
    <row r="159" spans="1:11">
      <c r="A159" s="3"/>
      <c r="B159" s="3"/>
      <c r="C159" s="3"/>
      <c r="D159" s="3"/>
      <c r="E159" s="7"/>
      <c r="F159" s="3"/>
      <c r="G159" s="7"/>
      <c r="H159" s="3"/>
      <c r="I159" s="3"/>
      <c r="J159" s="3"/>
      <c r="K159" s="3"/>
    </row>
    <row r="160" spans="1:11">
      <c r="A160" s="3"/>
      <c r="B160" s="3"/>
      <c r="C160" s="3"/>
      <c r="D160" s="3"/>
      <c r="E160" s="7"/>
      <c r="F160" s="3"/>
      <c r="G160" s="7"/>
      <c r="H160" s="3"/>
      <c r="I160" s="3"/>
      <c r="J160" s="3"/>
      <c r="K160" s="3"/>
    </row>
    <row r="161" spans="1:11">
      <c r="A161" s="3"/>
      <c r="B161" s="3"/>
      <c r="C161" s="3"/>
      <c r="D161" s="3"/>
      <c r="E161" s="7"/>
      <c r="F161" s="3"/>
      <c r="G161" s="7"/>
      <c r="H161" s="3"/>
      <c r="I161" s="3"/>
      <c r="J161" s="3"/>
      <c r="K161" s="3"/>
    </row>
    <row r="162" spans="1:11">
      <c r="A162" s="3"/>
      <c r="B162" s="3"/>
      <c r="C162" s="3"/>
      <c r="D162" s="3"/>
      <c r="E162" s="7"/>
      <c r="F162" s="3"/>
      <c r="G162" s="7"/>
      <c r="H162" s="3"/>
      <c r="I162" s="3"/>
      <c r="J162" s="3"/>
      <c r="K162" s="3"/>
    </row>
    <row r="163" spans="1:11">
      <c r="A163" s="3"/>
      <c r="B163" s="3"/>
      <c r="C163" s="3"/>
      <c r="D163" s="3"/>
      <c r="E163" s="7"/>
      <c r="F163" s="3"/>
      <c r="G163" s="7"/>
      <c r="H163" s="3"/>
      <c r="I163" s="3"/>
      <c r="J163" s="3"/>
      <c r="K163" s="3"/>
    </row>
    <row r="164" spans="1:11">
      <c r="A164" s="3"/>
      <c r="B164" s="3"/>
      <c r="C164" s="3"/>
      <c r="D164" s="3"/>
      <c r="E164" s="7"/>
      <c r="F164" s="3"/>
      <c r="G164" s="7"/>
      <c r="H164" s="3"/>
      <c r="I164" s="3"/>
      <c r="J164" s="3"/>
      <c r="K164" s="3"/>
    </row>
    <row r="165" spans="1:11">
      <c r="A165" s="3"/>
      <c r="B165" s="3"/>
      <c r="C165" s="3"/>
      <c r="D165" s="3"/>
      <c r="E165" s="7"/>
      <c r="F165" s="3"/>
      <c r="G165" s="7"/>
      <c r="H165" s="3"/>
      <c r="I165" s="3"/>
      <c r="J165" s="3"/>
      <c r="K165" s="3"/>
    </row>
    <row r="166" spans="1:11">
      <c r="A166" s="3"/>
      <c r="B166" s="3"/>
      <c r="C166" s="3"/>
      <c r="D166" s="3"/>
      <c r="E166" s="7"/>
      <c r="F166" s="3"/>
      <c r="G166" s="7"/>
      <c r="H166" s="3"/>
      <c r="I166" s="3"/>
      <c r="J166" s="3"/>
      <c r="K166" s="3"/>
    </row>
    <row r="167" spans="1:1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L14"/>
    </sheetView>
  </sheetViews>
  <sheetFormatPr defaultRowHeight="15"/>
  <cols>
    <col min="3" max="3" width="13.5703125" customWidth="1"/>
  </cols>
  <sheetData>
    <row r="1" spans="1:12">
      <c r="A1" s="1"/>
      <c r="B1" s="1"/>
      <c r="C1" s="1"/>
      <c r="D1" s="1"/>
      <c r="E1" s="1"/>
    </row>
    <row r="2" spans="1:12">
      <c r="A2" s="1"/>
      <c r="B2" s="1"/>
      <c r="C2" s="1" t="s">
        <v>28</v>
      </c>
      <c r="D2" t="s">
        <v>30</v>
      </c>
      <c r="E2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</row>
    <row r="3" spans="1:12">
      <c r="A3" s="3" t="s">
        <v>29</v>
      </c>
      <c r="B3" s="3"/>
      <c r="C3" s="3">
        <v>12615</v>
      </c>
      <c r="D3" s="8"/>
      <c r="E3" s="8"/>
      <c r="F3" s="3"/>
      <c r="G3" s="3"/>
      <c r="H3" s="8">
        <v>39.61</v>
      </c>
      <c r="I3" s="8">
        <v>574.75</v>
      </c>
      <c r="J3">
        <v>1830</v>
      </c>
    </row>
    <row r="4" spans="1:12">
      <c r="A4" s="8" t="s">
        <v>30</v>
      </c>
      <c r="B4" s="3"/>
      <c r="C4" s="3">
        <v>1685</v>
      </c>
      <c r="D4" s="3">
        <v>1972.38</v>
      </c>
      <c r="E4" s="3"/>
      <c r="F4" s="8"/>
      <c r="G4" s="3"/>
      <c r="H4" s="3"/>
      <c r="I4" s="3"/>
      <c r="J4">
        <v>1930</v>
      </c>
      <c r="K4">
        <v>4343.72</v>
      </c>
    </row>
    <row r="5" spans="1:12">
      <c r="A5" s="3"/>
      <c r="B5" s="3"/>
      <c r="C5" s="3"/>
      <c r="D5" s="3">
        <v>109</v>
      </c>
      <c r="E5" s="3"/>
      <c r="F5" s="3"/>
      <c r="G5" s="3"/>
      <c r="H5" s="3">
        <v>45</v>
      </c>
      <c r="I5" s="3"/>
    </row>
    <row r="6" spans="1:12">
      <c r="A6" s="3"/>
      <c r="B6" s="3"/>
      <c r="C6" s="3"/>
      <c r="D6" s="7">
        <v>5409.64</v>
      </c>
      <c r="E6" s="7"/>
      <c r="F6" s="7"/>
      <c r="G6" s="7"/>
      <c r="H6" s="7">
        <v>4.3</v>
      </c>
      <c r="I6" s="7"/>
    </row>
    <row r="7" spans="1:12">
      <c r="A7" s="3"/>
      <c r="B7" s="3"/>
      <c r="C7" s="3"/>
      <c r="D7" s="7">
        <v>931.15</v>
      </c>
      <c r="E7" s="7">
        <v>1228.51</v>
      </c>
      <c r="F7" s="7">
        <v>5519.97</v>
      </c>
      <c r="G7" s="7">
        <v>2498.87</v>
      </c>
      <c r="H7" s="7">
        <v>190.58</v>
      </c>
      <c r="I7" s="7"/>
    </row>
    <row r="8" spans="1:12">
      <c r="A8" s="3"/>
      <c r="B8" s="3"/>
      <c r="C8" s="3"/>
      <c r="D8" s="7"/>
      <c r="E8" s="7"/>
      <c r="F8" s="7">
        <v>-127.05</v>
      </c>
      <c r="G8" s="7">
        <v>2445</v>
      </c>
      <c r="H8" s="7">
        <v>29.73</v>
      </c>
      <c r="I8" s="7"/>
    </row>
    <row r="9" spans="1:12">
      <c r="A9" s="3"/>
      <c r="B9" s="3"/>
      <c r="C9" s="3"/>
      <c r="D9" s="7"/>
      <c r="E9" s="7"/>
      <c r="F9" s="7"/>
      <c r="G9" s="7">
        <v>1737.06</v>
      </c>
      <c r="H9" s="7"/>
      <c r="I9" s="7"/>
    </row>
    <row r="10" spans="1:12">
      <c r="A10" s="3"/>
      <c r="B10" s="3"/>
      <c r="C10" s="3"/>
      <c r="D10" s="7"/>
      <c r="E10" s="7"/>
      <c r="F10" s="7"/>
      <c r="G10" s="7">
        <v>2563.23</v>
      </c>
      <c r="H10" s="7"/>
      <c r="I10" s="7"/>
    </row>
    <row r="11" spans="1:12">
      <c r="A11" s="3"/>
      <c r="B11" s="3"/>
      <c r="C11" s="3"/>
      <c r="D11" s="7"/>
      <c r="E11" s="7"/>
      <c r="F11" s="7"/>
      <c r="G11" s="7"/>
      <c r="H11" s="7"/>
      <c r="I11" s="7"/>
    </row>
    <row r="12" spans="1:12">
      <c r="A12" s="3"/>
      <c r="B12" s="3"/>
      <c r="C12" s="7">
        <f t="shared" ref="C12:F12" si="0">SUM(C3:C11)</f>
        <v>14300</v>
      </c>
      <c r="D12" s="7">
        <f t="shared" si="0"/>
        <v>8422.17</v>
      </c>
      <c r="E12" s="7">
        <f t="shared" si="0"/>
        <v>1228.51</v>
      </c>
      <c r="F12" s="7">
        <f t="shared" si="0"/>
        <v>5392.92</v>
      </c>
      <c r="G12" s="7">
        <f>SUM(G3:G11)</f>
        <v>9244.16</v>
      </c>
      <c r="H12" s="7">
        <f t="shared" ref="H12:K12" si="1">SUM(H3:H11)</f>
        <v>309.22000000000003</v>
      </c>
      <c r="I12" s="7">
        <f t="shared" si="1"/>
        <v>574.75</v>
      </c>
      <c r="J12" s="7">
        <f t="shared" si="1"/>
        <v>3760</v>
      </c>
      <c r="K12" s="7">
        <f t="shared" si="1"/>
        <v>4343.72</v>
      </c>
      <c r="L12" s="4">
        <f>SUM(C12:K12)</f>
        <v>47575.45</v>
      </c>
    </row>
    <row r="13" spans="1:12">
      <c r="A13" s="3"/>
      <c r="B13" s="3"/>
      <c r="C13" s="3"/>
      <c r="D13" s="7"/>
      <c r="E13" s="7"/>
      <c r="F13" s="7"/>
      <c r="G13" s="7"/>
      <c r="H13" s="7"/>
      <c r="I13" s="7"/>
    </row>
    <row r="14" spans="1:12">
      <c r="A14" s="3"/>
      <c r="B14" s="3"/>
      <c r="C14" s="3"/>
      <c r="D14" s="7"/>
      <c r="E14" s="7"/>
      <c r="F14" s="7"/>
      <c r="G14" s="7"/>
      <c r="H14" s="7"/>
      <c r="I14" s="7"/>
    </row>
    <row r="15" spans="1:12">
      <c r="A15" s="3"/>
      <c r="B15" s="3"/>
      <c r="C15" s="3"/>
      <c r="D15" s="7"/>
      <c r="E15" s="7"/>
      <c r="F15" s="7"/>
      <c r="G15" s="7"/>
      <c r="H15" s="7"/>
      <c r="I15" s="7"/>
    </row>
    <row r="16" spans="1:12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8"/>
      <c r="B18" s="8"/>
      <c r="C18" s="8"/>
      <c r="D18" s="8"/>
      <c r="E18" s="8"/>
      <c r="F18" s="3"/>
      <c r="G18" s="3"/>
      <c r="H18" s="3"/>
      <c r="I18" s="3"/>
    </row>
    <row r="19" spans="1:9">
      <c r="A19" s="8"/>
      <c r="B19" s="8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8"/>
      <c r="E21" s="8"/>
      <c r="F21" s="8"/>
      <c r="G21" s="8"/>
      <c r="H21" s="8"/>
      <c r="I21" s="8"/>
    </row>
    <row r="22" spans="1:9">
      <c r="A22" s="8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7"/>
      <c r="E24" s="7"/>
      <c r="F24" s="7"/>
      <c r="G24" s="7"/>
      <c r="H24" s="3"/>
      <c r="I24" s="3"/>
    </row>
    <row r="25" spans="1:9">
      <c r="A25" s="3"/>
      <c r="B25" s="3"/>
      <c r="C25" s="3"/>
      <c r="D25" s="7"/>
      <c r="E25" s="7"/>
      <c r="F25" s="7"/>
      <c r="G25" s="7"/>
      <c r="H25" s="3"/>
      <c r="I25" s="3"/>
    </row>
    <row r="26" spans="1:9">
      <c r="A26" s="3"/>
      <c r="B26" s="3"/>
      <c r="C26" s="3"/>
      <c r="D26" s="7"/>
      <c r="E26" s="7"/>
      <c r="F26" s="7"/>
      <c r="G26" s="7"/>
      <c r="H26" s="3"/>
      <c r="I26" s="3"/>
    </row>
    <row r="27" spans="1:9">
      <c r="A27" s="3"/>
      <c r="B27" s="3"/>
      <c r="C27" s="3"/>
      <c r="D27" s="7"/>
      <c r="E27" s="7"/>
      <c r="F27" s="7"/>
      <c r="G27" s="7"/>
      <c r="H27" s="3"/>
      <c r="I27" s="3"/>
    </row>
    <row r="28" spans="1:9">
      <c r="A28" s="3"/>
      <c r="B28" s="3"/>
      <c r="C28" s="3"/>
      <c r="D28" s="7"/>
      <c r="E28" s="7"/>
      <c r="F28" s="7"/>
      <c r="G28" s="7"/>
      <c r="H28" s="3"/>
      <c r="I28" s="3"/>
    </row>
    <row r="29" spans="1:9">
      <c r="D29" s="4"/>
      <c r="E29" s="4"/>
      <c r="F29" s="4"/>
      <c r="G29" s="4"/>
    </row>
    <row r="30" spans="1:9">
      <c r="A30" s="1"/>
      <c r="D30" s="4"/>
      <c r="E30" s="4"/>
      <c r="F30" s="4"/>
      <c r="G30" s="4"/>
    </row>
    <row r="31" spans="1:9">
      <c r="D31" s="4"/>
      <c r="E31" s="4"/>
      <c r="F31" s="4"/>
      <c r="G31" s="4"/>
    </row>
    <row r="32" spans="1:9">
      <c r="D32" s="4"/>
      <c r="E32" s="4"/>
      <c r="F32" s="4"/>
      <c r="G32" s="4"/>
    </row>
    <row r="33" spans="4:7">
      <c r="D33" s="4"/>
      <c r="E33" s="4"/>
      <c r="F33" s="4"/>
      <c r="G33" s="4"/>
    </row>
    <row r="34" spans="4:7">
      <c r="D34" s="4"/>
      <c r="E34" s="4"/>
      <c r="F34" s="4"/>
      <c r="G34" s="4"/>
    </row>
    <row r="35" spans="4:7">
      <c r="D35" s="4"/>
      <c r="E35" s="4"/>
      <c r="F35" s="4"/>
      <c r="G35" s="4"/>
    </row>
    <row r="36" spans="4:7">
      <c r="D36" s="4"/>
      <c r="E36" s="4"/>
      <c r="F36" s="4"/>
      <c r="G36" s="4"/>
    </row>
    <row r="37" spans="4:7">
      <c r="D37" s="5"/>
      <c r="E37" s="4"/>
      <c r="F37" s="5"/>
      <c r="G37" s="4"/>
    </row>
    <row r="38" spans="4:7">
      <c r="D38" s="4"/>
      <c r="E38" s="5"/>
      <c r="F38" s="4"/>
      <c r="G38" s="5"/>
    </row>
    <row r="39" spans="4:7">
      <c r="D39" s="4"/>
      <c r="E39" s="4"/>
      <c r="F39" s="4"/>
      <c r="G39" s="4"/>
    </row>
    <row r="40" spans="4:7" ht="15.75" thickBot="1">
      <c r="D40" s="4"/>
      <c r="E40" s="6"/>
      <c r="F40" s="4"/>
      <c r="G40" s="6"/>
    </row>
    <row r="41" spans="4:7" ht="15.75" thickTop="1"/>
  </sheetData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Kragt</cp:lastModifiedBy>
  <cp:lastPrinted>2021-03-03T15:47:27Z</cp:lastPrinted>
  <dcterms:created xsi:type="dcterms:W3CDTF">2013-01-30T12:58:44Z</dcterms:created>
  <dcterms:modified xsi:type="dcterms:W3CDTF">2021-03-30T09:18:48Z</dcterms:modified>
</cp:coreProperties>
</file>